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5" tabRatio="732" activeTab="0"/>
  </bookViews>
  <sheets>
    <sheet name="Results" sheetId="1" r:id="rId1"/>
  </sheets>
  <definedNames>
    <definedName name="_xlnm._FilterDatabase" localSheetId="0" hidden="1">'Results'!$A$2:$T$29</definedName>
    <definedName name="_xlnm.Print_Area" localSheetId="0">'Results'!$A$1:$T$30</definedName>
  </definedNames>
  <calcPr fullCalcOnLoad="1"/>
</workbook>
</file>

<file path=xl/sharedStrings.xml><?xml version="1.0" encoding="utf-8"?>
<sst xmlns="http://schemas.openxmlformats.org/spreadsheetml/2006/main" count="362" uniqueCount="268">
  <si>
    <t>Команды</t>
  </si>
  <si>
    <t>Регион</t>
  </si>
  <si>
    <t>Москва/Таганрог</t>
  </si>
  <si>
    <t>Повелитель паруса-Европа</t>
  </si>
  <si>
    <t>Екатеринбург</t>
  </si>
  <si>
    <t>Императорский яхт-клуб</t>
  </si>
  <si>
    <t>Москва</t>
  </si>
  <si>
    <t>RUS 7</t>
  </si>
  <si>
    <t>Таганрог</t>
  </si>
  <si>
    <t>7 футов - Ost Legal Sailing</t>
  </si>
  <si>
    <t>X-Fit</t>
  </si>
  <si>
    <t>Navigator Sailing Team</t>
  </si>
  <si>
    <t>DC Team</t>
  </si>
  <si>
    <t>Конаково Ривер Клаб</t>
  </si>
  <si>
    <t>ЦСКА</t>
  </si>
  <si>
    <t>Navigator NEXT</t>
  </si>
  <si>
    <t>Московская область</t>
  </si>
  <si>
    <t>Красавчики из Пирогово</t>
  </si>
  <si>
    <t>ОСК</t>
  </si>
  <si>
    <t>КОМАТЕК</t>
  </si>
  <si>
    <t>Пермь</t>
  </si>
  <si>
    <t>Повелитель паруса-Азия</t>
  </si>
  <si>
    <t>Сочи</t>
  </si>
  <si>
    <t>Skolkovo Sailing Team</t>
  </si>
  <si>
    <t>Восток-Запад</t>
  </si>
  <si>
    <t>Новосибирск</t>
  </si>
  <si>
    <t>СпортЦех</t>
  </si>
  <si>
    <t>Саратов</t>
  </si>
  <si>
    <t>Санкт-Петербург</t>
  </si>
  <si>
    <t>Баллы за I этап</t>
  </si>
  <si>
    <t>Баллы за II этап</t>
  </si>
  <si>
    <t xml:space="preserve">Место </t>
  </si>
  <si>
    <t>ПИРогово</t>
  </si>
  <si>
    <t>I Этап. Кол-во очков/
кол-во гонок</t>
  </si>
  <si>
    <t>II Этап. Кол-во очков/
кол-во гонок</t>
  </si>
  <si>
    <t>23/8</t>
  </si>
  <si>
    <t>24/8</t>
  </si>
  <si>
    <t>30/8</t>
  </si>
  <si>
    <t>37/8</t>
  </si>
  <si>
    <t>41/8</t>
  </si>
  <si>
    <t>49/8</t>
  </si>
  <si>
    <t>Москва/
Владивосток</t>
  </si>
  <si>
    <t>28/8</t>
  </si>
  <si>
    <t>38/8</t>
  </si>
  <si>
    <t>35/8</t>
  </si>
  <si>
    <t>3</t>
  </si>
  <si>
    <t>2,875</t>
  </si>
  <si>
    <t>3,5</t>
  </si>
  <si>
    <t>ArtTube RUS7-2</t>
  </si>
  <si>
    <t>АДРЕНАЛИН</t>
  </si>
  <si>
    <t>Парма-Лукоморье</t>
  </si>
  <si>
    <t>Rocknrolla Sailing Team</t>
  </si>
  <si>
    <t>ФПС Сочи - Юг Спорт</t>
  </si>
  <si>
    <t>M1_Cloud</t>
  </si>
  <si>
    <t>Leviathan</t>
  </si>
  <si>
    <t>Регион-23</t>
  </si>
  <si>
    <t>20/8</t>
  </si>
  <si>
    <t>н/у</t>
  </si>
  <si>
    <t>28</t>
  </si>
  <si>
    <t>43/8</t>
  </si>
  <si>
    <t>45/8</t>
  </si>
  <si>
    <t>58,67/8</t>
  </si>
  <si>
    <t>26/8</t>
  </si>
  <si>
    <t>31/8</t>
  </si>
  <si>
    <t>52/8</t>
  </si>
  <si>
    <t>58/8</t>
  </si>
  <si>
    <t>29/8</t>
  </si>
  <si>
    <t>41,33/8</t>
  </si>
  <si>
    <t>54/8</t>
  </si>
  <si>
    <t>17/9</t>
  </si>
  <si>
    <t>22/9</t>
  </si>
  <si>
    <t>23/9</t>
  </si>
  <si>
    <t>30/9</t>
  </si>
  <si>
    <t>34/9</t>
  </si>
  <si>
    <t>35/9</t>
  </si>
  <si>
    <t>43/9</t>
  </si>
  <si>
    <t>45/9</t>
  </si>
  <si>
    <t>39/9</t>
  </si>
  <si>
    <t>69/9</t>
  </si>
  <si>
    <t>78/9</t>
  </si>
  <si>
    <t>42/9</t>
  </si>
  <si>
    <t>41/9</t>
  </si>
  <si>
    <t>73/9</t>
  </si>
  <si>
    <t>53/9</t>
  </si>
  <si>
    <t>51/9</t>
  </si>
  <si>
    <t>40/9</t>
  </si>
  <si>
    <t>67/9</t>
  </si>
  <si>
    <t>3,75</t>
  </si>
  <si>
    <t>6,125</t>
  </si>
  <si>
    <t>4,375</t>
  </si>
  <si>
    <t>5,375</t>
  </si>
  <si>
    <t>5,625</t>
  </si>
  <si>
    <t>7,334</t>
  </si>
  <si>
    <t>8</t>
  </si>
  <si>
    <t>3,25</t>
  </si>
  <si>
    <t>3,875</t>
  </si>
  <si>
    <t>4,75</t>
  </si>
  <si>
    <t>6,5</t>
  </si>
  <si>
    <t>7,25</t>
  </si>
  <si>
    <t>5,125</t>
  </si>
  <si>
    <t>3,625</t>
  </si>
  <si>
    <t>5,166</t>
  </si>
  <si>
    <t>4,625</t>
  </si>
  <si>
    <t>6,75</t>
  </si>
  <si>
    <t>3,333</t>
  </si>
  <si>
    <t>8,111</t>
  </si>
  <si>
    <t>2,444</t>
  </si>
  <si>
    <t>5</t>
  </si>
  <si>
    <t>4,444</t>
  </si>
  <si>
    <t>7,444</t>
  </si>
  <si>
    <t>1</t>
  </si>
  <si>
    <t>2</t>
  </si>
  <si>
    <t>4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</si>
  <si>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</si>
  <si>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</si>
  <si>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</si>
  <si>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</si>
  <si>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</si>
  <si>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</si>
  <si>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</si>
  <si>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</si>
  <si>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</si>
  <si>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</si>
  <si>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</si>
  <si>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</si>
  <si>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</si>
  <si>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</si>
  <si>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</si>
  <si>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</si>
  <si>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</si>
  <si>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</si>
  <si>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</si>
  <si>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</si>
  <si>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</si>
  <si>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III Этап. Кол-во очков/
кол-во гонок</t>
  </si>
  <si>
    <t>Баллы за III этап</t>
  </si>
  <si>
    <t>35/11</t>
  </si>
  <si>
    <t>45/11</t>
  </si>
  <si>
    <t>83/11</t>
  </si>
  <si>
    <t>84/11</t>
  </si>
  <si>
    <t>63/11</t>
  </si>
  <si>
    <t>61/11</t>
  </si>
  <si>
    <t>59/11</t>
  </si>
  <si>
    <t>52/11</t>
  </si>
  <si>
    <t>50/11</t>
  </si>
  <si>
    <t>37/11</t>
  </si>
  <si>
    <t>43/11</t>
  </si>
  <si>
    <t>78/11</t>
  </si>
  <si>
    <t>41/11</t>
  </si>
  <si>
    <t>39/11</t>
  </si>
  <si>
    <t>40/11</t>
  </si>
  <si>
    <t>67/11</t>
  </si>
  <si>
    <t>38/11</t>
  </si>
  <si>
    <t>Краснодарский край</t>
  </si>
  <si>
    <t>Тверская область</t>
  </si>
  <si>
    <t>Москва/Санкт-Петербург</t>
  </si>
  <si>
    <t>IV Этап. Кол-во очков/
кол-во гонок</t>
  </si>
  <si>
    <t>Баллы за IV этап</t>
  </si>
  <si>
    <t>31/10</t>
  </si>
  <si>
    <t>29/10</t>
  </si>
  <si>
    <t>19/10</t>
  </si>
  <si>
    <t>42,22/10</t>
  </si>
  <si>
    <t>Академия парусного спорта Я/к СПб</t>
  </si>
  <si>
    <t>36/10</t>
  </si>
  <si>
    <t>44/10</t>
  </si>
  <si>
    <t>27,78/10</t>
  </si>
  <si>
    <t>46/10</t>
  </si>
  <si>
    <t>60/10</t>
  </si>
  <si>
    <t>30/10</t>
  </si>
  <si>
    <t>58/10</t>
  </si>
  <si>
    <t>68,75/10</t>
  </si>
  <si>
    <t>70/10</t>
  </si>
  <si>
    <t>71/10</t>
  </si>
  <si>
    <t>27/10</t>
  </si>
  <si>
    <t>84/10</t>
  </si>
  <si>
    <t>V Этап. Кол-во очков/
кол-во гонок</t>
  </si>
  <si>
    <t>Баллы за V этап</t>
  </si>
  <si>
    <t>18,888/10</t>
  </si>
  <si>
    <t>23/10</t>
  </si>
  <si>
    <t>42,222/10</t>
  </si>
  <si>
    <t>37/10</t>
  </si>
  <si>
    <t>35/10</t>
  </si>
  <si>
    <t>32/10</t>
  </si>
  <si>
    <t>39/10</t>
  </si>
  <si>
    <t>57/10</t>
  </si>
  <si>
    <t>61/10</t>
  </si>
  <si>
    <t>50/10</t>
  </si>
  <si>
    <t>47/10</t>
  </si>
  <si>
    <t>78,888/10</t>
  </si>
  <si>
    <t>54/10</t>
  </si>
  <si>
    <t>52/10</t>
  </si>
  <si>
    <t>VI Этап. Кол-во очков/
кол-во гонок</t>
  </si>
  <si>
    <t>Баллы за VI этап</t>
  </si>
  <si>
    <t>40/17</t>
  </si>
  <si>
    <t>58/17</t>
  </si>
  <si>
    <t>44/17</t>
  </si>
  <si>
    <t>68/17</t>
  </si>
  <si>
    <t>47/17</t>
  </si>
  <si>
    <t>57/17</t>
  </si>
  <si>
    <t>64/17</t>
  </si>
  <si>
    <t>90/17</t>
  </si>
  <si>
    <t>70/17</t>
  </si>
  <si>
    <t>84/17</t>
  </si>
  <si>
    <t>91/17</t>
  </si>
  <si>
    <t>98/17</t>
  </si>
  <si>
    <t>79/17</t>
  </si>
  <si>
    <t>101/17</t>
  </si>
  <si>
    <t>76/17</t>
  </si>
  <si>
    <t>80/17</t>
  </si>
  <si>
    <t>123/17</t>
  </si>
  <si>
    <t>96/17</t>
  </si>
  <si>
    <t>116/17</t>
  </si>
  <si>
    <t>69/17</t>
  </si>
  <si>
    <t>59/17</t>
  </si>
  <si>
    <t>VII Этап. Кол-во очков/
кол-во гонок</t>
  </si>
  <si>
    <t>Баллы за VII этап</t>
  </si>
  <si>
    <t>30/12</t>
  </si>
  <si>
    <t>43/12</t>
  </si>
  <si>
    <t>33/12</t>
  </si>
  <si>
    <t>39/12</t>
  </si>
  <si>
    <t>40/12</t>
  </si>
  <si>
    <t>41/12</t>
  </si>
  <si>
    <t>42/12</t>
  </si>
  <si>
    <t>44/12</t>
  </si>
  <si>
    <t>46/12</t>
  </si>
  <si>
    <t>60/12</t>
  </si>
  <si>
    <t>61/12</t>
  </si>
  <si>
    <t>74/12</t>
  </si>
  <si>
    <t>58/12</t>
  </si>
  <si>
    <t>57/12</t>
  </si>
  <si>
    <t>( 42/11 )</t>
  </si>
  <si>
    <t>( 35/8 )</t>
  </si>
  <si>
    <t>( 47/11 )</t>
  </si>
  <si>
    <t>( 63/11 )</t>
  </si>
  <si>
    <t>( 62/10 )</t>
  </si>
  <si>
    <t>( 41,25/10 )</t>
  </si>
  <si>
    <t>( н/у )</t>
  </si>
  <si>
    <t>( 28 )</t>
  </si>
  <si>
    <t>( 51,111/10 )</t>
  </si>
  <si>
    <t>( 4,375 )</t>
  </si>
  <si>
    <t>( 3,818 )</t>
  </si>
  <si>
    <t>( 4,273 )</t>
  </si>
  <si>
    <t>( 5,727 )</t>
  </si>
  <si>
    <t>( 4,125 )</t>
  </si>
  <si>
    <t>( 6,200 )</t>
  </si>
  <si>
    <t>( 5,111 )</t>
  </si>
  <si>
    <t>( 6,222 )</t>
  </si>
  <si>
    <t>( 8,600 )</t>
  </si>
  <si>
    <t>( 5,889 )</t>
  </si>
  <si>
    <t>( 7,750 )</t>
  </si>
  <si>
    <t>( 7,500 )</t>
  </si>
  <si>
    <t>( 93/11 )</t>
  </si>
  <si>
    <t>( 8,000)</t>
  </si>
  <si>
    <t>( 62/8 )</t>
  </si>
  <si>
    <t>( 64/8 )</t>
  </si>
  <si>
    <t>( 53/9 )</t>
  </si>
  <si>
    <t>( 56/9 )</t>
  </si>
  <si>
    <t>( 86/10 )</t>
  </si>
  <si>
    <t>( 75/10 )</t>
  </si>
  <si>
    <t>( 8,455 )</t>
  </si>
  <si>
    <t>Сумма баллов за 7 этапов ЛИГИ (с выбросом худшего рез-та. Выброс обозначен скобками)</t>
  </si>
  <si>
    <t>Гранд-финал Кол-во очков/
кол-во гонок</t>
  </si>
  <si>
    <t>Баллы за Гранд финал</t>
  </si>
  <si>
    <t>39,6</t>
  </si>
  <si>
    <t>81,4</t>
  </si>
  <si>
    <t>112</t>
  </si>
  <si>
    <t>86</t>
  </si>
  <si>
    <t>124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</si>
</sst>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3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49" fontId="39" fillId="34" borderId="14" xfId="0" applyNumberFormat="1" applyFont="1" applyFill="1" applyBorder="1" applyAlignment="1">
      <alignment horizontal="center"/>
    </xf>
    <xf numFmtId="164" fontId="39" fillId="33" borderId="14" xfId="0" applyNumberFormat="1" applyFont="1" applyFill="1" applyBorder="1" applyAlignment="1">
      <alignment horizontal="center"/>
    </xf>
    <xf numFmtId="49" fontId="39" fillId="33" borderId="14" xfId="0" applyNumberFormat="1" applyFont="1" applyFill="1" applyBorder="1" applyAlignment="1">
      <alignment horizontal="center"/>
    </xf>
    <xf numFmtId="49" fontId="40" fillId="0" borderId="14" xfId="0" applyNumberFormat="1" applyFont="1" applyBorder="1" applyAlignment="1">
      <alignment horizontal="center"/>
    </xf>
    <xf numFmtId="164" fontId="39" fillId="33" borderId="15" xfId="0" applyNumberFormat="1" applyFont="1" applyFill="1" applyBorder="1" applyAlignment="1">
      <alignment horizontal="center"/>
    </xf>
    <xf numFmtId="164" fontId="41" fillId="0" borderId="15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9" fillId="33" borderId="14" xfId="0" applyNumberFormat="1" applyFont="1" applyFill="1" applyBorder="1" applyAlignment="1">
      <alignment horizontal="center"/>
    </xf>
    <xf numFmtId="49" fontId="39" fillId="33" borderId="15" xfId="0" applyNumberFormat="1" applyFont="1" applyFill="1" applyBorder="1" applyAlignment="1">
      <alignment horizontal="center"/>
    </xf>
    <xf numFmtId="49" fontId="39" fillId="0" borderId="14" xfId="0" applyNumberFormat="1" applyFont="1" applyFill="1" applyBorder="1" applyAlignment="1">
      <alignment horizontal="center"/>
    </xf>
    <xf numFmtId="164" fontId="39" fillId="34" borderId="15" xfId="0" applyNumberFormat="1" applyFont="1" applyFill="1" applyBorder="1" applyAlignment="1">
      <alignment horizontal="center"/>
    </xf>
    <xf numFmtId="49" fontId="39" fillId="34" borderId="15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view="pageBreakPreview" zoomScale="69" zoomScaleSheetLayoutView="69" zoomScalePageLayoutView="0" workbookViewId="0" topLeftCell="A1">
      <selection activeCell="B1" sqref="B1:S65536"/>
    </sheetView>
  </sheetViews>
  <sheetFormatPr defaultColWidth="9.140625" defaultRowHeight="15"/>
  <cols>
    <col min="1" max="1" width="26.140625" style="1" customWidth="1"/>
    <col min="2" max="2" width="20.140625" style="1" customWidth="1"/>
    <col min="3" max="3" width="9.8515625" style="2" customWidth="1"/>
    <col min="4" max="4" width="8.7109375" style="3" customWidth="1"/>
    <col min="5" max="5" width="9.140625" style="1" customWidth="1"/>
    <col min="6" max="6" width="9.421875" style="5" customWidth="1"/>
    <col min="7" max="8" width="10.00390625" style="5" customWidth="1"/>
    <col min="9" max="9" width="13.140625" style="5" customWidth="1"/>
    <col min="10" max="10" width="10.7109375" style="5" customWidth="1"/>
    <col min="11" max="11" width="14.8515625" style="6" customWidth="1"/>
    <col min="12" max="12" width="9.57421875" style="5" customWidth="1"/>
    <col min="13" max="13" width="9.28125" style="6" customWidth="1"/>
    <col min="14" max="14" width="10.28125" style="5" customWidth="1"/>
    <col min="15" max="18" width="10.140625" style="5" customWidth="1"/>
    <col min="19" max="19" width="15.140625" style="5" customWidth="1"/>
    <col min="20" max="20" width="6.140625" style="7" customWidth="1"/>
    <col min="21" max="16384" width="9.140625" style="7" customWidth="1"/>
  </cols>
  <sheetData>
    <row r="1" ht="15.75" thickBot="1">
      <c r="E1" s="4"/>
    </row>
    <row r="2" spans="1:20" ht="129" customHeight="1" thickBot="1">
      <c r="A2" s="8" t="s">
        <v>0</v>
      </c>
      <c r="B2" s="9" t="s">
        <v>1</v>
      </c>
      <c r="C2" s="10" t="s">
        <v>33</v>
      </c>
      <c r="D2" s="11" t="s">
        <v>29</v>
      </c>
      <c r="E2" s="12" t="s">
        <v>34</v>
      </c>
      <c r="F2" s="11" t="s">
        <v>30</v>
      </c>
      <c r="G2" s="12" t="s">
        <v>134</v>
      </c>
      <c r="H2" s="11" t="s">
        <v>135</v>
      </c>
      <c r="I2" s="12" t="s">
        <v>156</v>
      </c>
      <c r="J2" s="11" t="s">
        <v>157</v>
      </c>
      <c r="K2" s="12" t="s">
        <v>175</v>
      </c>
      <c r="L2" s="11" t="s">
        <v>176</v>
      </c>
      <c r="M2" s="12" t="s">
        <v>191</v>
      </c>
      <c r="N2" s="11" t="s">
        <v>192</v>
      </c>
      <c r="O2" s="12" t="s">
        <v>214</v>
      </c>
      <c r="P2" s="11" t="s">
        <v>215</v>
      </c>
      <c r="Q2" s="12" t="s">
        <v>261</v>
      </c>
      <c r="R2" s="11" t="s">
        <v>262</v>
      </c>
      <c r="S2" s="13" t="s">
        <v>260</v>
      </c>
      <c r="T2" s="14" t="s">
        <v>31</v>
      </c>
    </row>
    <row r="3" spans="1:20" ht="21">
      <c r="A3" s="15" t="s">
        <v>21</v>
      </c>
      <c r="B3" s="16" t="s">
        <v>4</v>
      </c>
      <c r="C3" s="17" t="s">
        <v>66</v>
      </c>
      <c r="D3" s="18" t="s">
        <v>100</v>
      </c>
      <c r="E3" s="17" t="s">
        <v>70</v>
      </c>
      <c r="F3" s="18" t="s">
        <v>106</v>
      </c>
      <c r="G3" s="17" t="s">
        <v>230</v>
      </c>
      <c r="H3" s="19" t="s">
        <v>240</v>
      </c>
      <c r="I3" s="17" t="s">
        <v>159</v>
      </c>
      <c r="J3" s="18">
        <v>2.9</v>
      </c>
      <c r="K3" s="20" t="s">
        <v>177</v>
      </c>
      <c r="L3" s="18">
        <v>1.889</v>
      </c>
      <c r="M3" s="20" t="s">
        <v>193</v>
      </c>
      <c r="N3" s="18">
        <v>2.353</v>
      </c>
      <c r="O3" s="20" t="s">
        <v>219</v>
      </c>
      <c r="P3" s="21">
        <v>3.25</v>
      </c>
      <c r="Q3" s="29">
        <v>64</v>
      </c>
      <c r="R3" s="21">
        <f>Q3/11</f>
        <v>5.818181818181818</v>
      </c>
      <c r="S3" s="22">
        <f>D3+F3+J3+L3+N3+P3+R3</f>
        <v>22.27918181818182</v>
      </c>
      <c r="T3" s="23" t="s">
        <v>110</v>
      </c>
    </row>
    <row r="4" spans="1:20" ht="21">
      <c r="A4" s="24" t="s">
        <v>11</v>
      </c>
      <c r="B4" s="25" t="s">
        <v>6</v>
      </c>
      <c r="C4" s="17" t="s">
        <v>35</v>
      </c>
      <c r="D4" s="18" t="s">
        <v>46</v>
      </c>
      <c r="E4" s="17" t="s">
        <v>69</v>
      </c>
      <c r="F4" s="18">
        <v>1.889</v>
      </c>
      <c r="G4" s="17" t="s">
        <v>136</v>
      </c>
      <c r="H4" s="19">
        <v>3.182</v>
      </c>
      <c r="I4" s="17" t="s">
        <v>158</v>
      </c>
      <c r="J4" s="18">
        <v>3.1</v>
      </c>
      <c r="K4" s="17" t="s">
        <v>234</v>
      </c>
      <c r="L4" s="19" t="s">
        <v>244</v>
      </c>
      <c r="M4" s="20" t="s">
        <v>196</v>
      </c>
      <c r="N4" s="18">
        <v>4</v>
      </c>
      <c r="O4" s="20" t="s">
        <v>220</v>
      </c>
      <c r="P4" s="21">
        <v>3.333</v>
      </c>
      <c r="Q4" s="29">
        <v>58</v>
      </c>
      <c r="R4" s="21">
        <f>Q4/11</f>
        <v>5.2727272727272725</v>
      </c>
      <c r="S4" s="22">
        <f>D4+F4+H4+J4+N4+P4+R4</f>
        <v>23.65172727272727</v>
      </c>
      <c r="T4" s="23" t="s">
        <v>111</v>
      </c>
    </row>
    <row r="5" spans="1:20" ht="20.25" customHeight="1">
      <c r="A5" s="15" t="s">
        <v>3</v>
      </c>
      <c r="B5" s="16" t="s">
        <v>4</v>
      </c>
      <c r="C5" s="17" t="s">
        <v>56</v>
      </c>
      <c r="D5" s="18">
        <v>2.5</v>
      </c>
      <c r="E5" s="17" t="s">
        <v>71</v>
      </c>
      <c r="F5" s="18">
        <v>2.556</v>
      </c>
      <c r="G5" s="17" t="s">
        <v>232</v>
      </c>
      <c r="H5" s="19" t="s">
        <v>241</v>
      </c>
      <c r="I5" s="17" t="s">
        <v>159</v>
      </c>
      <c r="J5" s="18">
        <v>2.9</v>
      </c>
      <c r="K5" s="20" t="s">
        <v>159</v>
      </c>
      <c r="L5" s="18">
        <v>2.9</v>
      </c>
      <c r="M5" s="20" t="s">
        <v>194</v>
      </c>
      <c r="N5" s="18">
        <v>3.412</v>
      </c>
      <c r="O5" s="20" t="s">
        <v>223</v>
      </c>
      <c r="P5" s="21">
        <v>3.667</v>
      </c>
      <c r="Q5" s="29">
        <v>66</v>
      </c>
      <c r="R5" s="21">
        <f>Q5/11</f>
        <v>6</v>
      </c>
      <c r="S5" s="22">
        <f>D5+F5+J5+L5+N5+P5+R5</f>
        <v>23.935000000000002</v>
      </c>
      <c r="T5" s="23" t="s">
        <v>45</v>
      </c>
    </row>
    <row r="6" spans="1:20" ht="21">
      <c r="A6" s="15" t="s">
        <v>32</v>
      </c>
      <c r="B6" s="16" t="s">
        <v>16</v>
      </c>
      <c r="C6" s="17" t="s">
        <v>36</v>
      </c>
      <c r="D6" s="18" t="s">
        <v>45</v>
      </c>
      <c r="E6" s="17" t="s">
        <v>72</v>
      </c>
      <c r="F6" s="18" t="s">
        <v>104</v>
      </c>
      <c r="G6" s="17" t="s">
        <v>233</v>
      </c>
      <c r="H6" s="19" t="s">
        <v>242</v>
      </c>
      <c r="I6" s="17" t="s">
        <v>165</v>
      </c>
      <c r="J6" s="18">
        <v>2.778</v>
      </c>
      <c r="K6" s="20" t="s">
        <v>182</v>
      </c>
      <c r="L6" s="18">
        <v>3.2</v>
      </c>
      <c r="M6" s="20" t="s">
        <v>198</v>
      </c>
      <c r="N6" s="18">
        <v>3.353</v>
      </c>
      <c r="O6" s="20" t="s">
        <v>216</v>
      </c>
      <c r="P6" s="21">
        <v>2.5</v>
      </c>
      <c r="Q6" s="29">
        <v>66</v>
      </c>
      <c r="R6" s="21">
        <f>Q6/11</f>
        <v>6</v>
      </c>
      <c r="S6" s="22">
        <f>D6+F6+J6+L6+N6+P6+R6</f>
        <v>24.164</v>
      </c>
      <c r="T6" s="23" t="s">
        <v>112</v>
      </c>
    </row>
    <row r="7" spans="1:20" ht="21">
      <c r="A7" s="15" t="s">
        <v>13</v>
      </c>
      <c r="B7" s="16" t="s">
        <v>154</v>
      </c>
      <c r="C7" s="17" t="s">
        <v>231</v>
      </c>
      <c r="D7" s="19" t="s">
        <v>239</v>
      </c>
      <c r="E7" s="17" t="s">
        <v>74</v>
      </c>
      <c r="F7" s="18">
        <v>3.889</v>
      </c>
      <c r="G7" s="17" t="s">
        <v>145</v>
      </c>
      <c r="H7" s="18">
        <v>3.364</v>
      </c>
      <c r="I7" s="17" t="s">
        <v>160</v>
      </c>
      <c r="J7" s="18">
        <v>1.9</v>
      </c>
      <c r="K7" s="20" t="s">
        <v>178</v>
      </c>
      <c r="L7" s="18">
        <v>2.3</v>
      </c>
      <c r="M7" s="20" t="s">
        <v>195</v>
      </c>
      <c r="N7" s="18">
        <v>2.588</v>
      </c>
      <c r="O7" s="20" t="s">
        <v>217</v>
      </c>
      <c r="P7" s="21">
        <v>3.583</v>
      </c>
      <c r="Q7" s="29">
        <v>72.6</v>
      </c>
      <c r="R7" s="21">
        <f>Q7/11</f>
        <v>6.6</v>
      </c>
      <c r="S7" s="22">
        <f>F7+H7+J7+L7+N7+P7+R7</f>
        <v>24.224000000000004</v>
      </c>
      <c r="T7" s="23" t="s">
        <v>107</v>
      </c>
    </row>
    <row r="8" spans="1:20" ht="18" customHeight="1">
      <c r="A8" s="15" t="s">
        <v>48</v>
      </c>
      <c r="B8" s="16" t="s">
        <v>2</v>
      </c>
      <c r="C8" s="17" t="s">
        <v>37</v>
      </c>
      <c r="D8" s="18" t="s">
        <v>87</v>
      </c>
      <c r="E8" s="17" t="s">
        <v>72</v>
      </c>
      <c r="F8" s="18" t="s">
        <v>104</v>
      </c>
      <c r="G8" s="17" t="s">
        <v>136</v>
      </c>
      <c r="H8" s="18">
        <v>3.182</v>
      </c>
      <c r="I8" s="17" t="s">
        <v>161</v>
      </c>
      <c r="J8" s="18">
        <v>4.222</v>
      </c>
      <c r="K8" s="20" t="s">
        <v>181</v>
      </c>
      <c r="L8" s="18">
        <v>3.5</v>
      </c>
      <c r="M8" s="20" t="s">
        <v>197</v>
      </c>
      <c r="N8" s="18">
        <v>2.765</v>
      </c>
      <c r="O8" s="17" t="s">
        <v>236</v>
      </c>
      <c r="P8" s="19" t="s">
        <v>237</v>
      </c>
      <c r="Q8" s="30" t="s">
        <v>263</v>
      </c>
      <c r="R8" s="21">
        <f>Q8/11</f>
        <v>3.6</v>
      </c>
      <c r="S8" s="22">
        <f>D8+F8+H8+J8+L8+N8+R8</f>
        <v>24.352000000000004</v>
      </c>
      <c r="T8" s="23" t="s">
        <v>113</v>
      </c>
    </row>
    <row r="9" spans="1:20" ht="31.5">
      <c r="A9" s="15" t="s">
        <v>162</v>
      </c>
      <c r="B9" s="16" t="s">
        <v>28</v>
      </c>
      <c r="C9" s="17" t="s">
        <v>43</v>
      </c>
      <c r="D9" s="18" t="s">
        <v>96</v>
      </c>
      <c r="E9" s="17" t="s">
        <v>72</v>
      </c>
      <c r="F9" s="18" t="s">
        <v>104</v>
      </c>
      <c r="G9" s="17" t="s">
        <v>148</v>
      </c>
      <c r="H9" s="18">
        <v>3.727</v>
      </c>
      <c r="I9" s="17" t="s">
        <v>163</v>
      </c>
      <c r="J9" s="18">
        <v>3.6</v>
      </c>
      <c r="K9" s="17" t="s">
        <v>238</v>
      </c>
      <c r="L9" s="19" t="s">
        <v>245</v>
      </c>
      <c r="M9" s="20" t="s">
        <v>199</v>
      </c>
      <c r="N9" s="18">
        <v>3.765</v>
      </c>
      <c r="O9" s="20" t="s">
        <v>216</v>
      </c>
      <c r="P9" s="21">
        <v>2.5</v>
      </c>
      <c r="Q9" s="29">
        <v>57.2</v>
      </c>
      <c r="R9" s="21">
        <f>Q9/11</f>
        <v>5.2</v>
      </c>
      <c r="S9" s="22">
        <f>D9+F9+H9+J9+N9+P9+R9</f>
        <v>26.875</v>
      </c>
      <c r="T9" s="23" t="s">
        <v>114</v>
      </c>
    </row>
    <row r="10" spans="1:20" ht="21">
      <c r="A10" s="15" t="s">
        <v>51</v>
      </c>
      <c r="B10" s="16" t="s">
        <v>28</v>
      </c>
      <c r="C10" s="17" t="s">
        <v>62</v>
      </c>
      <c r="D10" s="18" t="s">
        <v>94</v>
      </c>
      <c r="E10" s="17" t="s">
        <v>72</v>
      </c>
      <c r="F10" s="18" t="s">
        <v>104</v>
      </c>
      <c r="G10" s="17" t="s">
        <v>152</v>
      </c>
      <c r="H10" s="18">
        <v>3.455</v>
      </c>
      <c r="I10" s="17" t="s">
        <v>235</v>
      </c>
      <c r="J10" s="19" t="s">
        <v>243</v>
      </c>
      <c r="K10" s="20" t="s">
        <v>180</v>
      </c>
      <c r="L10" s="18">
        <v>3.7</v>
      </c>
      <c r="M10" s="20" t="s">
        <v>194</v>
      </c>
      <c r="N10" s="18">
        <v>3.412</v>
      </c>
      <c r="O10" s="20" t="s">
        <v>218</v>
      </c>
      <c r="P10" s="21">
        <v>2.75</v>
      </c>
      <c r="Q10" s="29">
        <v>98</v>
      </c>
      <c r="R10" s="21">
        <f>Q10/11</f>
        <v>8.909090909090908</v>
      </c>
      <c r="S10" s="22">
        <f>D10+F10+H10+L10+N10+P10+R10</f>
        <v>28.809090909090905</v>
      </c>
      <c r="T10" s="23" t="s">
        <v>93</v>
      </c>
    </row>
    <row r="11" spans="1:20" ht="31.5">
      <c r="A11" s="15" t="s">
        <v>54</v>
      </c>
      <c r="B11" s="16" t="s">
        <v>155</v>
      </c>
      <c r="C11" s="17" t="s">
        <v>67</v>
      </c>
      <c r="D11" s="18" t="s">
        <v>101</v>
      </c>
      <c r="E11" s="17" t="s">
        <v>85</v>
      </c>
      <c r="F11" s="18" t="s">
        <v>108</v>
      </c>
      <c r="G11" s="17" t="s">
        <v>137</v>
      </c>
      <c r="H11" s="18">
        <v>4.091</v>
      </c>
      <c r="I11" s="17" t="s">
        <v>168</v>
      </c>
      <c r="J11" s="18">
        <v>3</v>
      </c>
      <c r="K11" s="20" t="s">
        <v>164</v>
      </c>
      <c r="L11" s="18">
        <v>4.4</v>
      </c>
      <c r="M11" s="20" t="s">
        <v>201</v>
      </c>
      <c r="N11" s="18">
        <v>4.118</v>
      </c>
      <c r="O11" s="17" t="s">
        <v>236</v>
      </c>
      <c r="P11" s="19" t="s">
        <v>237</v>
      </c>
      <c r="Q11" s="30" t="s">
        <v>264</v>
      </c>
      <c r="R11" s="21">
        <f aca="true" t="shared" si="0" ref="R11:R19">Q11/11</f>
        <v>7.4</v>
      </c>
      <c r="S11" s="22">
        <f>D11+F11+H11+J11+L11+N11+R11</f>
        <v>32.619</v>
      </c>
      <c r="T11" s="23" t="s">
        <v>115</v>
      </c>
    </row>
    <row r="12" spans="1:20" ht="21">
      <c r="A12" s="15" t="s">
        <v>10</v>
      </c>
      <c r="B12" s="16" t="s">
        <v>6</v>
      </c>
      <c r="C12" s="17" t="s">
        <v>59</v>
      </c>
      <c r="D12" s="18" t="s">
        <v>90</v>
      </c>
      <c r="E12" s="17" t="s">
        <v>256</v>
      </c>
      <c r="F12" s="19" t="s">
        <v>246</v>
      </c>
      <c r="G12" s="17" t="s">
        <v>146</v>
      </c>
      <c r="H12" s="18">
        <v>3.909</v>
      </c>
      <c r="I12" s="17" t="s">
        <v>169</v>
      </c>
      <c r="J12" s="18">
        <v>5.8</v>
      </c>
      <c r="K12" s="20" t="s">
        <v>179</v>
      </c>
      <c r="L12" s="18">
        <v>4.222</v>
      </c>
      <c r="M12" s="20" t="s">
        <v>202</v>
      </c>
      <c r="N12" s="18">
        <v>4.941</v>
      </c>
      <c r="O12" s="20" t="s">
        <v>224</v>
      </c>
      <c r="P12" s="27">
        <v>3.833</v>
      </c>
      <c r="Q12" s="30" t="s">
        <v>266</v>
      </c>
      <c r="R12" s="21">
        <f t="shared" si="0"/>
        <v>7.818181818181818</v>
      </c>
      <c r="S12" s="22">
        <f>D12+H12+J12+L12+N12+P12+R12</f>
        <v>35.89818181818182</v>
      </c>
      <c r="T12" s="23" t="s">
        <v>116</v>
      </c>
    </row>
    <row r="13" spans="1:20" ht="21">
      <c r="A13" s="15" t="s">
        <v>12</v>
      </c>
      <c r="B13" s="16" t="s">
        <v>6</v>
      </c>
      <c r="C13" s="17" t="s">
        <v>63</v>
      </c>
      <c r="D13" s="18" t="s">
        <v>95</v>
      </c>
      <c r="E13" s="17" t="s">
        <v>81</v>
      </c>
      <c r="F13" s="18">
        <v>4.556</v>
      </c>
      <c r="G13" s="17" t="s">
        <v>149</v>
      </c>
      <c r="H13" s="18">
        <v>3.545</v>
      </c>
      <c r="I13" s="17" t="s">
        <v>164</v>
      </c>
      <c r="J13" s="18">
        <v>4.4</v>
      </c>
      <c r="K13" s="20" t="s">
        <v>166</v>
      </c>
      <c r="L13" s="18">
        <v>4.6</v>
      </c>
      <c r="M13" s="20" t="s">
        <v>200</v>
      </c>
      <c r="N13" s="18">
        <v>5.594</v>
      </c>
      <c r="O13" s="17" t="s">
        <v>236</v>
      </c>
      <c r="P13" s="19" t="s">
        <v>237</v>
      </c>
      <c r="Q13" s="30" t="s">
        <v>265</v>
      </c>
      <c r="R13" s="21">
        <f t="shared" si="0"/>
        <v>10.181818181818182</v>
      </c>
      <c r="S13" s="22">
        <f>D13+F13+H13+J13+L13+N13+R13</f>
        <v>36.75181818181818</v>
      </c>
      <c r="T13" s="23" t="s">
        <v>117</v>
      </c>
    </row>
    <row r="14" spans="1:20" ht="17.25" customHeight="1">
      <c r="A14" s="15" t="s">
        <v>52</v>
      </c>
      <c r="B14" s="16" t="s">
        <v>22</v>
      </c>
      <c r="C14" s="17" t="s">
        <v>44</v>
      </c>
      <c r="D14" s="18" t="s">
        <v>89</v>
      </c>
      <c r="E14" s="17" t="s">
        <v>80</v>
      </c>
      <c r="F14" s="18">
        <v>4.667</v>
      </c>
      <c r="G14" s="17" t="s">
        <v>144</v>
      </c>
      <c r="H14" s="18">
        <v>4.545</v>
      </c>
      <c r="I14" s="17" t="s">
        <v>167</v>
      </c>
      <c r="J14" s="18">
        <v>6</v>
      </c>
      <c r="K14" s="17" t="s">
        <v>236</v>
      </c>
      <c r="L14" s="19" t="s">
        <v>237</v>
      </c>
      <c r="M14" s="17" t="s">
        <v>207</v>
      </c>
      <c r="N14" s="18">
        <v>4.471</v>
      </c>
      <c r="O14" s="20" t="s">
        <v>223</v>
      </c>
      <c r="P14" s="21">
        <v>3.667</v>
      </c>
      <c r="Q14" s="29">
        <v>106</v>
      </c>
      <c r="R14" s="21">
        <f t="shared" si="0"/>
        <v>9.636363636363637</v>
      </c>
      <c r="S14" s="22">
        <f>D14+F14+H14+J14+N14+P14+R14</f>
        <v>37.361363636363635</v>
      </c>
      <c r="T14" s="23" t="s">
        <v>118</v>
      </c>
    </row>
    <row r="15" spans="1:20" ht="21">
      <c r="A15" s="15" t="s">
        <v>55</v>
      </c>
      <c r="B15" s="16" t="s">
        <v>153</v>
      </c>
      <c r="C15" s="17" t="s">
        <v>38</v>
      </c>
      <c r="D15" s="18" t="s">
        <v>102</v>
      </c>
      <c r="E15" s="17" t="s">
        <v>83</v>
      </c>
      <c r="F15" s="18">
        <v>5.889</v>
      </c>
      <c r="G15" s="17" t="s">
        <v>150</v>
      </c>
      <c r="H15" s="18">
        <v>3.636</v>
      </c>
      <c r="I15" s="17" t="s">
        <v>257</v>
      </c>
      <c r="J15" s="19" t="s">
        <v>247</v>
      </c>
      <c r="K15" s="20" t="s">
        <v>183</v>
      </c>
      <c r="L15" s="18">
        <v>3.9</v>
      </c>
      <c r="M15" s="20" t="s">
        <v>203</v>
      </c>
      <c r="N15" s="18">
        <v>5.353</v>
      </c>
      <c r="O15" s="20" t="s">
        <v>225</v>
      </c>
      <c r="P15" s="21">
        <v>5</v>
      </c>
      <c r="Q15" s="29">
        <v>106</v>
      </c>
      <c r="R15" s="21">
        <f t="shared" si="0"/>
        <v>9.636363636363637</v>
      </c>
      <c r="S15" s="22">
        <f>D15+F15+H15+L15+N15+P15+R15</f>
        <v>38.03936363636363</v>
      </c>
      <c r="T15" s="23" t="s">
        <v>119</v>
      </c>
    </row>
    <row r="16" spans="1:20" ht="21">
      <c r="A16" s="15" t="s">
        <v>15</v>
      </c>
      <c r="B16" s="16" t="s">
        <v>6</v>
      </c>
      <c r="C16" s="17" t="s">
        <v>39</v>
      </c>
      <c r="D16" s="18" t="s">
        <v>99</v>
      </c>
      <c r="E16" s="17" t="s">
        <v>255</v>
      </c>
      <c r="F16" s="19" t="s">
        <v>248</v>
      </c>
      <c r="G16" s="17" t="s">
        <v>142</v>
      </c>
      <c r="H16" s="18">
        <v>5.364</v>
      </c>
      <c r="I16" s="17" t="s">
        <v>164</v>
      </c>
      <c r="J16" s="18">
        <v>4.4</v>
      </c>
      <c r="K16" s="20" t="s">
        <v>184</v>
      </c>
      <c r="L16" s="18">
        <v>5.7</v>
      </c>
      <c r="M16" s="20" t="s">
        <v>205</v>
      </c>
      <c r="N16" s="18">
        <v>4.647</v>
      </c>
      <c r="O16" s="20" t="s">
        <v>222</v>
      </c>
      <c r="P16" s="21">
        <v>3.5</v>
      </c>
      <c r="Q16" s="29">
        <v>112</v>
      </c>
      <c r="R16" s="21">
        <f t="shared" si="0"/>
        <v>10.181818181818182</v>
      </c>
      <c r="S16" s="22">
        <f>D16+H16+J16+L16+N16+P16+R16</f>
        <v>38.917818181818184</v>
      </c>
      <c r="T16" s="23" t="s">
        <v>120</v>
      </c>
    </row>
    <row r="17" spans="1:20" ht="21">
      <c r="A17" s="15" t="s">
        <v>50</v>
      </c>
      <c r="B17" s="16" t="s">
        <v>20</v>
      </c>
      <c r="C17" s="17" t="s">
        <v>254</v>
      </c>
      <c r="D17" s="19" t="s">
        <v>252</v>
      </c>
      <c r="E17" s="17" t="s">
        <v>75</v>
      </c>
      <c r="F17" s="18">
        <v>4.778</v>
      </c>
      <c r="G17" s="17" t="s">
        <v>140</v>
      </c>
      <c r="H17" s="18">
        <v>5.727</v>
      </c>
      <c r="I17" s="17" t="s">
        <v>171</v>
      </c>
      <c r="J17" s="18">
        <v>7</v>
      </c>
      <c r="K17" s="20" t="s">
        <v>187</v>
      </c>
      <c r="L17" s="18">
        <v>4.7</v>
      </c>
      <c r="M17" s="20" t="s">
        <v>207</v>
      </c>
      <c r="N17" s="18">
        <v>4.471</v>
      </c>
      <c r="O17" s="20" t="s">
        <v>226</v>
      </c>
      <c r="P17" s="21">
        <v>5.083</v>
      </c>
      <c r="Q17" s="29">
        <v>101.2</v>
      </c>
      <c r="R17" s="21">
        <f t="shared" si="0"/>
        <v>9.200000000000001</v>
      </c>
      <c r="S17" s="22">
        <f>F17+H17+J17+L17+N17+P17+R17</f>
        <v>40.959</v>
      </c>
      <c r="T17" s="23" t="s">
        <v>121</v>
      </c>
    </row>
    <row r="18" spans="1:20" ht="21">
      <c r="A18" s="15" t="s">
        <v>18</v>
      </c>
      <c r="B18" s="16" t="s">
        <v>6</v>
      </c>
      <c r="C18" s="17" t="s">
        <v>60</v>
      </c>
      <c r="D18" s="18" t="s">
        <v>91</v>
      </c>
      <c r="E18" s="17" t="s">
        <v>76</v>
      </c>
      <c r="F18" s="18" t="s">
        <v>107</v>
      </c>
      <c r="G18" s="17" t="s">
        <v>142</v>
      </c>
      <c r="H18" s="18">
        <v>5.364</v>
      </c>
      <c r="I18" s="17" t="s">
        <v>258</v>
      </c>
      <c r="J18" s="19" t="s">
        <v>250</v>
      </c>
      <c r="K18" s="20" t="s">
        <v>185</v>
      </c>
      <c r="L18" s="18">
        <v>6.1</v>
      </c>
      <c r="M18" s="20" t="s">
        <v>204</v>
      </c>
      <c r="N18" s="18">
        <v>5.765</v>
      </c>
      <c r="O18" s="20" t="s">
        <v>224</v>
      </c>
      <c r="P18" s="21">
        <v>3.833</v>
      </c>
      <c r="Q18" s="29">
        <v>104</v>
      </c>
      <c r="R18" s="21">
        <f t="shared" si="0"/>
        <v>9.454545454545455</v>
      </c>
      <c r="S18" s="22">
        <f>D18+F18+H18+L18+N18+P18+R18</f>
        <v>41.14154545454545</v>
      </c>
      <c r="T18" s="23" t="s">
        <v>122</v>
      </c>
    </row>
    <row r="19" spans="1:20" ht="21">
      <c r="A19" s="15" t="s">
        <v>53</v>
      </c>
      <c r="B19" s="16" t="s">
        <v>6</v>
      </c>
      <c r="C19" s="17" t="s">
        <v>253</v>
      </c>
      <c r="D19" s="19" t="s">
        <v>249</v>
      </c>
      <c r="E19" s="17" t="s">
        <v>84</v>
      </c>
      <c r="F19" s="18">
        <v>5.667</v>
      </c>
      <c r="G19" s="17" t="s">
        <v>143</v>
      </c>
      <c r="H19" s="18">
        <v>4.727</v>
      </c>
      <c r="I19" s="17" t="s">
        <v>170</v>
      </c>
      <c r="J19" s="18">
        <v>6.875</v>
      </c>
      <c r="K19" s="20" t="s">
        <v>186</v>
      </c>
      <c r="L19" s="18">
        <v>5</v>
      </c>
      <c r="M19" s="20" t="s">
        <v>206</v>
      </c>
      <c r="N19" s="18">
        <v>5.941</v>
      </c>
      <c r="O19" s="20" t="s">
        <v>221</v>
      </c>
      <c r="P19" s="21">
        <v>3.417</v>
      </c>
      <c r="Q19" s="29">
        <v>156.2</v>
      </c>
      <c r="R19" s="21">
        <f t="shared" si="0"/>
        <v>14.2</v>
      </c>
      <c r="S19" s="22">
        <f>F19+H19+J19+L19+N19+P19+R19</f>
        <v>45.827</v>
      </c>
      <c r="T19" s="23" t="s">
        <v>123</v>
      </c>
    </row>
    <row r="20" spans="1:20" ht="21">
      <c r="A20" s="15" t="s">
        <v>26</v>
      </c>
      <c r="B20" s="16" t="s">
        <v>27</v>
      </c>
      <c r="C20" s="17" t="s">
        <v>68</v>
      </c>
      <c r="D20" s="18" t="s">
        <v>103</v>
      </c>
      <c r="E20" s="17" t="s">
        <v>86</v>
      </c>
      <c r="F20" s="18" t="s">
        <v>109</v>
      </c>
      <c r="G20" s="17" t="s">
        <v>151</v>
      </c>
      <c r="H20" s="18">
        <v>6.091</v>
      </c>
      <c r="I20" s="17" t="s">
        <v>172</v>
      </c>
      <c r="J20" s="18">
        <v>7.1</v>
      </c>
      <c r="K20" s="20" t="s">
        <v>185</v>
      </c>
      <c r="L20" s="18">
        <v>6.1</v>
      </c>
      <c r="M20" s="17" t="s">
        <v>236</v>
      </c>
      <c r="N20" s="19" t="s">
        <v>237</v>
      </c>
      <c r="O20" s="20" t="s">
        <v>229</v>
      </c>
      <c r="P20" s="21">
        <v>4.75</v>
      </c>
      <c r="Q20" s="29">
        <v>96.8</v>
      </c>
      <c r="R20" s="21">
        <f>Q20/11</f>
        <v>8.799999999999999</v>
      </c>
      <c r="S20" s="22">
        <f>D20+F20+H20+J20+L20+P20+R20</f>
        <v>47.035</v>
      </c>
      <c r="T20" s="23" t="s">
        <v>124</v>
      </c>
    </row>
    <row r="21" spans="1:20" ht="21">
      <c r="A21" s="15" t="s">
        <v>23</v>
      </c>
      <c r="B21" s="16" t="s">
        <v>6</v>
      </c>
      <c r="C21" s="17" t="s">
        <v>64</v>
      </c>
      <c r="D21" s="18" t="s">
        <v>97</v>
      </c>
      <c r="E21" s="17" t="s">
        <v>82</v>
      </c>
      <c r="F21" s="18" t="s">
        <v>105</v>
      </c>
      <c r="G21" s="17" t="s">
        <v>139</v>
      </c>
      <c r="H21" s="18">
        <v>7.636</v>
      </c>
      <c r="I21" s="17" t="s">
        <v>172</v>
      </c>
      <c r="J21" s="18">
        <v>7.1</v>
      </c>
      <c r="K21" s="20" t="s">
        <v>187</v>
      </c>
      <c r="L21" s="18">
        <v>4.7</v>
      </c>
      <c r="M21" s="20" t="s">
        <v>208</v>
      </c>
      <c r="N21" s="18">
        <v>4.709</v>
      </c>
      <c r="O21" s="17" t="s">
        <v>236</v>
      </c>
      <c r="P21" s="19" t="s">
        <v>237</v>
      </c>
      <c r="Q21" s="30" t="s">
        <v>267</v>
      </c>
      <c r="R21" s="21">
        <f>Q21/11</f>
        <v>11.272727272727273</v>
      </c>
      <c r="S21" s="22">
        <f>D21+F21+H21+J21+L21+N21+R21</f>
        <v>50.028727272727274</v>
      </c>
      <c r="T21" s="23" t="s">
        <v>125</v>
      </c>
    </row>
    <row r="22" spans="1:20" ht="21">
      <c r="A22" s="15" t="s">
        <v>19</v>
      </c>
      <c r="B22" s="16" t="s">
        <v>4</v>
      </c>
      <c r="C22" s="17" t="s">
        <v>60</v>
      </c>
      <c r="D22" s="18" t="s">
        <v>91</v>
      </c>
      <c r="E22" s="17" t="s">
        <v>78</v>
      </c>
      <c r="F22" s="18">
        <v>7.667</v>
      </c>
      <c r="G22" s="17" t="s">
        <v>138</v>
      </c>
      <c r="H22" s="18">
        <v>7.545</v>
      </c>
      <c r="I22" s="17" t="s">
        <v>236</v>
      </c>
      <c r="J22" s="19" t="s">
        <v>237</v>
      </c>
      <c r="K22" s="20" t="s">
        <v>169</v>
      </c>
      <c r="L22" s="18">
        <v>5.8</v>
      </c>
      <c r="M22" s="20" t="s">
        <v>211</v>
      </c>
      <c r="N22" s="18">
        <v>6.824</v>
      </c>
      <c r="O22" s="20" t="s">
        <v>228</v>
      </c>
      <c r="P22" s="21">
        <v>4.833</v>
      </c>
      <c r="Q22" s="29">
        <v>136</v>
      </c>
      <c r="R22" s="21">
        <f>Q22/11</f>
        <v>12.363636363636363</v>
      </c>
      <c r="S22" s="22">
        <f>D22+F22+H22+L22+N22+P22+R22</f>
        <v>50.65763636363636</v>
      </c>
      <c r="T22" s="23" t="s">
        <v>126</v>
      </c>
    </row>
    <row r="23" spans="1:20" ht="21">
      <c r="A23" s="15" t="s">
        <v>7</v>
      </c>
      <c r="B23" s="16" t="s">
        <v>8</v>
      </c>
      <c r="C23" s="17" t="s">
        <v>236</v>
      </c>
      <c r="D23" s="19" t="s">
        <v>237</v>
      </c>
      <c r="E23" s="17" t="s">
        <v>57</v>
      </c>
      <c r="F23" s="18" t="s">
        <v>58</v>
      </c>
      <c r="G23" s="17" t="s">
        <v>146</v>
      </c>
      <c r="H23" s="18">
        <v>3.909</v>
      </c>
      <c r="I23" s="17" t="s">
        <v>169</v>
      </c>
      <c r="J23" s="18">
        <v>5.8</v>
      </c>
      <c r="K23" s="20" t="s">
        <v>190</v>
      </c>
      <c r="L23" s="18">
        <v>5.2</v>
      </c>
      <c r="M23" s="20" t="s">
        <v>213</v>
      </c>
      <c r="N23" s="18">
        <v>3.47</v>
      </c>
      <c r="O23" s="20" t="s">
        <v>224</v>
      </c>
      <c r="P23" s="21">
        <v>3.833</v>
      </c>
      <c r="Q23" s="29">
        <v>78</v>
      </c>
      <c r="R23" s="21">
        <f>Q23/11</f>
        <v>7.090909090909091</v>
      </c>
      <c r="S23" s="22">
        <f>F23+H23+J23+L23+N23+P23+R23</f>
        <v>57.30290909090909</v>
      </c>
      <c r="T23" s="23" t="s">
        <v>127</v>
      </c>
    </row>
    <row r="24" spans="1:20" ht="20.25" customHeight="1">
      <c r="A24" s="15" t="s">
        <v>24</v>
      </c>
      <c r="B24" s="16" t="s">
        <v>25</v>
      </c>
      <c r="C24" s="17" t="s">
        <v>65</v>
      </c>
      <c r="D24" s="18" t="s">
        <v>98</v>
      </c>
      <c r="E24" s="17" t="s">
        <v>78</v>
      </c>
      <c r="F24" s="18">
        <v>7.667</v>
      </c>
      <c r="G24" s="17" t="s">
        <v>251</v>
      </c>
      <c r="H24" s="19" t="s">
        <v>259</v>
      </c>
      <c r="I24" s="28" t="s">
        <v>174</v>
      </c>
      <c r="J24" s="18">
        <v>8.4</v>
      </c>
      <c r="K24" s="20" t="s">
        <v>188</v>
      </c>
      <c r="L24" s="18">
        <v>7.889</v>
      </c>
      <c r="M24" s="20" t="s">
        <v>209</v>
      </c>
      <c r="N24" s="18">
        <v>7.235</v>
      </c>
      <c r="O24" s="20" t="s">
        <v>227</v>
      </c>
      <c r="P24" s="21">
        <v>6.167</v>
      </c>
      <c r="Q24" s="29">
        <v>168</v>
      </c>
      <c r="R24" s="21">
        <f>Q24/11</f>
        <v>15.272727272727273</v>
      </c>
      <c r="S24" s="22">
        <f>D24+F24+J24+L24+N24+P24+R24</f>
        <v>59.88072727272728</v>
      </c>
      <c r="T24" s="23" t="s">
        <v>128</v>
      </c>
    </row>
    <row r="25" spans="1:20" ht="21">
      <c r="A25" s="15" t="s">
        <v>5</v>
      </c>
      <c r="B25" s="16" t="s">
        <v>6</v>
      </c>
      <c r="C25" s="17" t="s">
        <v>43</v>
      </c>
      <c r="D25" s="18" t="s">
        <v>96</v>
      </c>
      <c r="E25" s="17" t="s">
        <v>73</v>
      </c>
      <c r="F25" s="18">
        <v>3.778</v>
      </c>
      <c r="G25" s="17" t="s">
        <v>142</v>
      </c>
      <c r="H25" s="18">
        <v>5.364</v>
      </c>
      <c r="I25" s="17" t="s">
        <v>236</v>
      </c>
      <c r="J25" s="19" t="s">
        <v>237</v>
      </c>
      <c r="K25" s="20" t="s">
        <v>189</v>
      </c>
      <c r="L25" s="18">
        <v>5.4</v>
      </c>
      <c r="M25" s="20" t="s">
        <v>210</v>
      </c>
      <c r="N25" s="18">
        <v>5.647</v>
      </c>
      <c r="O25" s="20" t="s">
        <v>57</v>
      </c>
      <c r="P25" s="18" t="s">
        <v>58</v>
      </c>
      <c r="Q25" s="29">
        <v>134</v>
      </c>
      <c r="R25" s="21">
        <f>Q25/11</f>
        <v>12.181818181818182</v>
      </c>
      <c r="S25" s="22">
        <f>D25+F25+H25+L25+N25+P25+R25</f>
        <v>65.12081818181818</v>
      </c>
      <c r="T25" s="23" t="s">
        <v>129</v>
      </c>
    </row>
    <row r="26" spans="1:20" ht="21">
      <c r="A26" s="15" t="s">
        <v>14</v>
      </c>
      <c r="B26" s="16" t="s">
        <v>6</v>
      </c>
      <c r="C26" s="17" t="s">
        <v>61</v>
      </c>
      <c r="D26" s="18" t="s">
        <v>92</v>
      </c>
      <c r="E26" s="17" t="s">
        <v>79</v>
      </c>
      <c r="F26" s="18">
        <v>8.667</v>
      </c>
      <c r="G26" s="17" t="s">
        <v>141</v>
      </c>
      <c r="H26" s="18">
        <v>5.545</v>
      </c>
      <c r="I26" s="17" t="s">
        <v>173</v>
      </c>
      <c r="J26" s="18">
        <v>2.7</v>
      </c>
      <c r="K26" s="17" t="s">
        <v>236</v>
      </c>
      <c r="L26" s="19" t="s">
        <v>237</v>
      </c>
      <c r="M26" s="17" t="s">
        <v>210</v>
      </c>
      <c r="N26" s="18">
        <v>5.647</v>
      </c>
      <c r="O26" s="20" t="s">
        <v>57</v>
      </c>
      <c r="P26" s="18" t="s">
        <v>58</v>
      </c>
      <c r="Q26" s="29">
        <v>129.8</v>
      </c>
      <c r="R26" s="21">
        <f>Q26/11</f>
        <v>11.8</v>
      </c>
      <c r="S26" s="22">
        <f>D26+F26+H26+J26+N26+P26+R26</f>
        <v>69.693</v>
      </c>
      <c r="T26" s="23" t="s">
        <v>130</v>
      </c>
    </row>
    <row r="27" spans="1:20" ht="22.5" customHeight="1">
      <c r="A27" s="15" t="s">
        <v>9</v>
      </c>
      <c r="B27" s="16" t="s">
        <v>41</v>
      </c>
      <c r="C27" s="17" t="s">
        <v>42</v>
      </c>
      <c r="D27" s="18" t="s">
        <v>47</v>
      </c>
      <c r="E27" s="17" t="s">
        <v>77</v>
      </c>
      <c r="F27" s="26">
        <v>4.333</v>
      </c>
      <c r="G27" s="17" t="s">
        <v>143</v>
      </c>
      <c r="H27" s="18">
        <v>4.727</v>
      </c>
      <c r="I27" s="17" t="s">
        <v>166</v>
      </c>
      <c r="J27" s="18">
        <v>4.6</v>
      </c>
      <c r="K27" s="20" t="s">
        <v>183</v>
      </c>
      <c r="L27" s="18">
        <v>3.9</v>
      </c>
      <c r="M27" s="17" t="s">
        <v>236</v>
      </c>
      <c r="N27" s="19" t="s">
        <v>237</v>
      </c>
      <c r="O27" s="20" t="s">
        <v>224</v>
      </c>
      <c r="P27" s="21">
        <v>3.833</v>
      </c>
      <c r="Q27" s="29"/>
      <c r="R27" s="21">
        <v>56</v>
      </c>
      <c r="S27" s="22">
        <f>D27+F27+H27+J27+L27+P27+R27</f>
        <v>80.893</v>
      </c>
      <c r="T27" s="23" t="s">
        <v>131</v>
      </c>
    </row>
    <row r="28" spans="1:20" ht="21">
      <c r="A28" s="15" t="s">
        <v>17</v>
      </c>
      <c r="B28" s="16" t="s">
        <v>16</v>
      </c>
      <c r="C28" s="17" t="s">
        <v>236</v>
      </c>
      <c r="D28" s="19" t="s">
        <v>237</v>
      </c>
      <c r="E28" s="17" t="s">
        <v>72</v>
      </c>
      <c r="F28" s="18" t="s">
        <v>104</v>
      </c>
      <c r="G28" s="17" t="s">
        <v>140</v>
      </c>
      <c r="H28" s="18">
        <v>5.727</v>
      </c>
      <c r="I28" s="17" t="s">
        <v>57</v>
      </c>
      <c r="J28" s="18" t="s">
        <v>58</v>
      </c>
      <c r="K28" s="20" t="s">
        <v>159</v>
      </c>
      <c r="L28" s="18">
        <v>2.9</v>
      </c>
      <c r="M28" s="20" t="s">
        <v>212</v>
      </c>
      <c r="N28" s="18">
        <v>4.059</v>
      </c>
      <c r="O28" s="20" t="s">
        <v>57</v>
      </c>
      <c r="P28" s="18" t="s">
        <v>58</v>
      </c>
      <c r="Q28" s="29"/>
      <c r="R28" s="21">
        <v>56</v>
      </c>
      <c r="S28" s="22">
        <f>F28+H28+J28+L28+N28+P28+R28</f>
        <v>128.019</v>
      </c>
      <c r="T28" s="23" t="s">
        <v>132</v>
      </c>
    </row>
    <row r="29" spans="1:20" ht="21">
      <c r="A29" s="15" t="s">
        <v>49</v>
      </c>
      <c r="B29" s="16" t="s">
        <v>6</v>
      </c>
      <c r="C29" s="17" t="s">
        <v>40</v>
      </c>
      <c r="D29" s="18" t="s">
        <v>88</v>
      </c>
      <c r="E29" s="17" t="s">
        <v>236</v>
      </c>
      <c r="F29" s="19" t="s">
        <v>237</v>
      </c>
      <c r="G29" s="17" t="s">
        <v>147</v>
      </c>
      <c r="H29" s="18">
        <v>7.091</v>
      </c>
      <c r="I29" s="17" t="s">
        <v>57</v>
      </c>
      <c r="J29" s="18" t="s">
        <v>58</v>
      </c>
      <c r="K29" s="17" t="s">
        <v>57</v>
      </c>
      <c r="L29" s="18" t="s">
        <v>58</v>
      </c>
      <c r="M29" s="17" t="s">
        <v>57</v>
      </c>
      <c r="N29" s="18" t="s">
        <v>58</v>
      </c>
      <c r="O29" s="20" t="s">
        <v>57</v>
      </c>
      <c r="P29" s="18" t="s">
        <v>58</v>
      </c>
      <c r="Q29" s="29"/>
      <c r="R29" s="21">
        <v>56</v>
      </c>
      <c r="S29" s="22">
        <f>D29+H29+J29+L29+N29+P29+R29</f>
        <v>181.216</v>
      </c>
      <c r="T29" s="23" t="s">
        <v>133</v>
      </c>
    </row>
    <row r="30" spans="11:13" ht="15">
      <c r="K30" s="2"/>
      <c r="M30" s="2"/>
    </row>
  </sheetData>
  <sheetProtection/>
  <autoFilter ref="A2:T29"/>
  <printOptions/>
  <pageMargins left="0.75" right="0.75" top="1" bottom="1" header="0.5" footer="0.5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a.v.deyanova</dc:creator>
  <cp:keywords/>
  <dc:description/>
  <cp:lastModifiedBy>Alicia</cp:lastModifiedBy>
  <cp:lastPrinted>2017-10-15T14:14:57Z</cp:lastPrinted>
  <dcterms:created xsi:type="dcterms:W3CDTF">2016-04-06T07:30:48Z</dcterms:created>
  <dcterms:modified xsi:type="dcterms:W3CDTF">2017-10-15T15:59:12Z</dcterms:modified>
  <cp:category/>
  <cp:version/>
  <cp:contentType/>
  <cp:contentStatus/>
</cp:coreProperties>
</file>